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<sst xmlns="http://schemas.openxmlformats.org/spreadsheetml/2006/main" count="114" uniqueCount="84">
  <si>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</si>
  <si>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</si>
  <si>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</si>
  <si>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</si>
  <si>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</si>
  <si>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</si>
  <si>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</si>
  <si>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</si>
  <si>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</si>
  <si>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</si>
  <si>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</si>
  <si>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</si>
  <si>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</si>
  <si>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</si>
  <si>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</si>
  <si>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</si>
  <si>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</si>
  <si>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</si>
  <si>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</si>
  <si>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</si>
  <si>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</si>
  <si>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</si>
  <si>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</si>
  <si>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</si>
  <si>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</si>
  <si>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</si>
  <si>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</si>
  <si>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</si>
  <si>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</si>
  <si>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</si>
  <si>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</si>
  <si>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</si>
  <si>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</si>
  <si>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</si>
  <si>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</si>
  <si>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</si>
  <si>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</si>
  <si>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</si>
  <si>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</si>
  <si>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</si>
  <si>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</si>
  <si>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</si>
  <si>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</si>
  <si>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</si>
  <si>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</si>
  <si>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</si>
  <si>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</si>
  <si>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</si>
  <si>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</si>
  <si>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</si>
  <si>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</si>
  <si>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</si>
  <si>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</si>
  <si>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</si>
  <si>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</si>
  <si>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</si>
  <si>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</si>
  <si>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</si>
  <si>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</si>
  <si>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</si>
  <si>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</si>
  <si>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</si>
  <si>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</si>
  <si>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</si>
  <si>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</si>
  <si>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</si>
  <si>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</si>
  <si>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</si>
  <si>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</si>
  <si>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</si>
  <si>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</si>
  <si>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сок фруктово-ягодный</t>
  </si>
  <si>
    <t>Ужин</t>
  </si>
  <si>
    <t>макароны отварные с сыром (в том числе сыр 15гр.)</t>
  </si>
  <si>
    <t>54-3г-2020</t>
  </si>
  <si>
    <t>винегрет с растительным маслом</t>
  </si>
  <si>
    <t>54-16з-2020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</si>
  <si>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</si>
  <si>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</si>
  <si>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</si>
  <si>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</si>
  <si>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</si>
  <si>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>снежок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</si>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</sst>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14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15.44</v>
      </c>
      <c r="H13" s="35">
        <f t="shared" si="0"/>
        <v>21.700000000000003</v>
      </c>
      <c r="I13" s="35">
        <f t="shared" si="0"/>
        <v>74.850000000000009</v>
      </c>
      <c r="J13" s="35">
        <f t="shared" si="0"/>
        <v>553.93000000000006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60</v>
      </c>
      <c r="G18" s="27">
        <v>1</v>
      </c>
      <c r="H18" s="27">
        <v>6</v>
      </c>
      <c r="I18" s="27">
        <v>6.1</v>
      </c>
      <c r="J18" s="27">
        <v>81.400000000000006</v>
      </c>
      <c r="K18" s="28" t="s">
        <v>52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6.98</v>
      </c>
      <c r="H19" s="27">
        <v>4.42</v>
      </c>
      <c r="I19" s="27">
        <v>16.82</v>
      </c>
      <c r="J19" s="27">
        <v>134.96</v>
      </c>
      <c r="K19" s="28" t="s">
        <v>55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12.78</v>
      </c>
      <c r="H20" s="27">
        <v>2.52</v>
      </c>
      <c r="I20" s="27">
        <v>6.66</v>
      </c>
      <c r="J20" s="27">
        <v>99.36</v>
      </c>
      <c r="K20" s="28" t="s">
        <v>58</v>
      </c>
      <c r="L20" s="27">
        <v>48.1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4.4000000000000004</v>
      </c>
      <c r="H21" s="27">
        <v>5.9</v>
      </c>
      <c r="I21" s="27">
        <v>33.6</v>
      </c>
      <c r="J21" s="27">
        <v>205.6</v>
      </c>
      <c r="K21" s="28" t="s">
        <v>61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0.7</v>
      </c>
      <c r="H22" s="27">
        <v>0.3</v>
      </c>
      <c r="I22" s="27">
        <v>22.8</v>
      </c>
      <c r="J22" s="27">
        <v>97</v>
      </c>
      <c r="K22" s="28" t="s">
        <v>64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790</v>
      </c>
      <c r="G27" s="35">
        <f t="shared" ref="G27:J27" si="3">SUM(G18:G26)</f>
        <v>30.039999999999996</v>
      </c>
      <c r="H27" s="35">
        <f t="shared" si="3"/>
        <v>22.99</v>
      </c>
      <c r="I27" s="35">
        <f t="shared" si="3"/>
        <v>123.94999999999999</v>
      </c>
      <c r="J27" s="35">
        <f t="shared" si="3"/>
        <v>814.72000000000014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100</v>
      </c>
      <c r="G29" s="27">
        <v>3.4</v>
      </c>
      <c r="H29" s="27">
        <v>2.5</v>
      </c>
      <c r="I29" s="27">
        <v>5.5</v>
      </c>
      <c r="J29" s="27">
        <v>58.1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ht="52.8" x14ac:dyDescent="0.3">
      <c r="A31" s="22"/>
      <c r="B31" s="23"/>
      <c r="C31" s="24"/>
      <c r="D31" s="25" t="s">
        <v>62</v>
      </c>
      <c r="E31" s="26" t="s">
        <v>71</v>
      </c>
      <c r="F31" s="27">
        <v>200</v>
      </c>
      <c r="G31" s="27">
        <v>0.83</v>
      </c>
      <c r="H31" s="27">
        <v>0</v>
      </c>
      <c r="I31" s="27">
        <v>25.9</v>
      </c>
      <c r="J31" s="27">
        <v>100</v>
      </c>
      <c r="K31" s="28" t="s">
        <v>32</v>
      </c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420</v>
      </c>
      <c r="G32" s="35">
        <f t="shared" ref="G32:J32" si="4">SUM(G28:G31)</f>
        <v>6.1</v>
      </c>
      <c r="H32" s="35">
        <f t="shared" si="4"/>
        <v>5.83</v>
      </c>
      <c r="I32" s="35">
        <f t="shared" si="4"/>
        <v>66.28</v>
      </c>
      <c r="J32" s="35">
        <f t="shared" si="4"/>
        <v>359.73</v>
      </c>
      <c r="K32" s="36"/>
      <c r="L32" s="35">
        <f>L28+L29</f>
        <v>47.5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72</v>
      </c>
      <c r="D33" s="29" t="s">
        <v>27</v>
      </c>
      <c r="E33" s="26" t="s">
        <v>73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74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75</v>
      </c>
      <c r="F34" s="27">
        <v>90</v>
      </c>
      <c r="G34" s="27">
        <v>1.1299999999999999</v>
      </c>
      <c r="H34" s="27">
        <v>8.01</v>
      </c>
      <c r="I34" s="27">
        <v>6.75</v>
      </c>
      <c r="J34" s="27">
        <v>103.27</v>
      </c>
      <c r="K34" s="28" t="s">
        <v>76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78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79</v>
      </c>
      <c r="E36" s="26" t="s">
        <v>80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11.749999999999998</v>
      </c>
      <c r="H39" s="35">
        <f t="shared" si="5"/>
        <v>17.549999999999997</v>
      </c>
      <c r="I39" s="35">
        <f t="shared" si="5"/>
        <v>68.580000000000013</v>
      </c>
      <c r="J39" s="35">
        <f t="shared" si="5"/>
        <v>475.37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81</v>
      </c>
      <c r="D40" s="40" t="s">
        <v>68</v>
      </c>
      <c r="E40" s="26" t="s">
        <v>82</v>
      </c>
      <c r="F40" s="27">
        <v>200</v>
      </c>
      <c r="G40" s="27">
        <v>5.4</v>
      </c>
      <c r="H40" s="27">
        <v>5</v>
      </c>
      <c r="I40" s="27">
        <v>21.6</v>
      </c>
      <c r="J40" s="27">
        <v>153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5.4</v>
      </c>
      <c r="H46" s="35">
        <f t="shared" si="6"/>
        <v>5</v>
      </c>
      <c r="I46" s="35">
        <f t="shared" si="6"/>
        <v>21.6</v>
      </c>
      <c r="J46" s="35">
        <f t="shared" si="6"/>
        <v>153</v>
      </c>
      <c r="K46" s="36"/>
      <c r="L46" s="35">
        <f>L40</f>
        <v>14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2610</v>
      </c>
      <c r="G47" s="47">
        <f t="shared" ref="G47:J47" si="7">G13+G17+G27+G32+G39+G46</f>
        <v>69.53</v>
      </c>
      <c r="H47" s="47">
        <f t="shared" si="7"/>
        <v>73.27</v>
      </c>
      <c r="I47" s="47">
        <f t="shared" si="7"/>
        <v>362.66000000000008</v>
      </c>
      <c r="J47" s="47">
        <f t="shared" si="7"/>
        <v>2391.25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2023-12-19T02:54:10Z</dcterms:created>
  <dcterms:modified xsi:type="dcterms:W3CDTF">2024-03-05T08:45:54Z</dcterms:modified>
</cp:coreProperties>
</file>